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Sheet1!$A$3:$H$11</definedName>
    <definedName name="_xlnm._FilterDatabase" localSheetId="1" hidden="1">Sheet2!$A$1:$M$1</definedName>
  </definedNames>
  <calcPr calcId="144525"/>
</workbook>
</file>

<file path=xl/sharedStrings.xml><?xml version="1.0" encoding="utf-8"?>
<sst xmlns="http://schemas.openxmlformats.org/spreadsheetml/2006/main" count="49" uniqueCount="35">
  <si>
    <t>2019学年国家助学金各学院名额分配情况</t>
  </si>
  <si>
    <t>学院</t>
  </si>
  <si>
    <t>在校生</t>
  </si>
  <si>
    <t>2019学年建档的贫困生人数</t>
  </si>
  <si>
    <t>本科助学金</t>
  </si>
  <si>
    <t>专科助学金</t>
  </si>
  <si>
    <t>备注</t>
  </si>
  <si>
    <t>本科（特困）</t>
  </si>
  <si>
    <t>本科（困难）</t>
  </si>
  <si>
    <t>小计</t>
  </si>
  <si>
    <t>专科（特困）</t>
  </si>
  <si>
    <t>专科（困难）</t>
  </si>
  <si>
    <t>一档</t>
  </si>
  <si>
    <t>二档</t>
  </si>
  <si>
    <t>财会金融学院</t>
  </si>
  <si>
    <t>国际学院/TAFE学院</t>
  </si>
  <si>
    <t>景观生态学院</t>
  </si>
  <si>
    <t>旅游学院</t>
  </si>
  <si>
    <t>商学院</t>
  </si>
  <si>
    <t>信息学院</t>
  </si>
  <si>
    <t>艺术学院</t>
  </si>
  <si>
    <t>合计</t>
  </si>
  <si>
    <t>2019学年国家助学金名额分配</t>
  </si>
  <si>
    <t>新的测算方法（考虑国家励志的分配情况）</t>
  </si>
  <si>
    <t>原测算方法（一助按特困比例，二助按剩余贫困生比例）</t>
  </si>
  <si>
    <t>18、19学年特殊困难学生人数</t>
  </si>
  <si>
    <t>19学年一般困难学生人数</t>
  </si>
  <si>
    <t>国家励志分配名额</t>
  </si>
  <si>
    <t>一助1</t>
  </si>
  <si>
    <t>一助2</t>
  </si>
  <si>
    <t>一助总</t>
  </si>
  <si>
    <t>二助</t>
  </si>
  <si>
    <t>2019学年专科（特困）</t>
  </si>
  <si>
    <t>2019学年专科（困难）</t>
  </si>
  <si>
    <t>一助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</si>
</sst>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8" fillId="27" borderId="14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24" fillId="29" borderId="11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/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/>
    </xf>
    <xf numFmtId="0" fontId="8" fillId="0" borderId="4" xfId="49" applyFont="1" applyFill="1" applyBorder="1" applyAlignment="1">
      <alignment horizontal="center" vertical="center"/>
    </xf>
    <xf numFmtId="0" fontId="7" fillId="0" borderId="5" xfId="49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F4" sqref="F4"/>
    </sheetView>
  </sheetViews>
  <sheetFormatPr defaultColWidth="9" defaultRowHeight="13.5"/>
  <cols>
    <col min="1" max="1" width="15.5" customWidth="1"/>
    <col min="2" max="2" width="8.75" customWidth="1"/>
    <col min="3" max="4" width="8.125" customWidth="1"/>
    <col min="5" max="8" width="8.75" customWidth="1"/>
    <col min="9" max="12" width="7.125" customWidth="1"/>
    <col min="13" max="13" width="6.5" customWidth="1"/>
  </cols>
  <sheetData>
    <row r="1" ht="35.1" customHeight="1" spans="1:1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ht="21" customHeight="1" spans="1:13">
      <c r="A2" s="14" t="s">
        <v>1</v>
      </c>
      <c r="B2" s="14" t="s">
        <v>2</v>
      </c>
      <c r="C2" s="11" t="s">
        <v>3</v>
      </c>
      <c r="D2" s="11"/>
      <c r="E2" s="11"/>
      <c r="F2" s="11"/>
      <c r="G2" s="11"/>
      <c r="H2" s="11"/>
      <c r="I2" s="21" t="s">
        <v>4</v>
      </c>
      <c r="J2" s="21"/>
      <c r="K2" s="22" t="s">
        <v>5</v>
      </c>
      <c r="L2" s="23"/>
      <c r="M2" s="24" t="s">
        <v>6</v>
      </c>
    </row>
    <row r="3" ht="21" customHeight="1" spans="1:13">
      <c r="A3" s="15"/>
      <c r="B3" s="15"/>
      <c r="C3" s="16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1" t="s">
        <v>9</v>
      </c>
      <c r="I3" s="25" t="s">
        <v>12</v>
      </c>
      <c r="J3" s="25" t="s">
        <v>13</v>
      </c>
      <c r="K3" s="25" t="s">
        <v>12</v>
      </c>
      <c r="L3" s="25" t="s">
        <v>13</v>
      </c>
      <c r="M3" s="26"/>
    </row>
    <row r="4" ht="21" customHeight="1" spans="1:13">
      <c r="A4" s="6" t="s">
        <v>14</v>
      </c>
      <c r="B4" s="17">
        <v>983</v>
      </c>
      <c r="C4" s="9">
        <v>4</v>
      </c>
      <c r="D4" s="9">
        <v>11</v>
      </c>
      <c r="E4" s="9">
        <f>SUM(C4:D4)</f>
        <v>15</v>
      </c>
      <c r="F4" s="8">
        <v>55</v>
      </c>
      <c r="G4" s="8">
        <v>118</v>
      </c>
      <c r="H4" s="8">
        <f>SUM(F4:G4)</f>
        <v>173</v>
      </c>
      <c r="I4" s="27"/>
      <c r="J4" s="27"/>
      <c r="K4" s="28">
        <v>29</v>
      </c>
      <c r="L4" s="29">
        <v>134</v>
      </c>
      <c r="M4" s="17"/>
    </row>
    <row r="5" ht="21" customHeight="1" spans="1:13">
      <c r="A5" s="6" t="s">
        <v>15</v>
      </c>
      <c r="B5" s="18">
        <v>1858</v>
      </c>
      <c r="C5" s="9"/>
      <c r="D5" s="9"/>
      <c r="E5" s="9"/>
      <c r="F5" s="8">
        <v>43</v>
      </c>
      <c r="G5" s="8">
        <v>74</v>
      </c>
      <c r="H5" s="8">
        <f t="shared" ref="H5:H10" si="0">SUM(F5:G5)</f>
        <v>117</v>
      </c>
      <c r="I5" s="27"/>
      <c r="J5" s="27"/>
      <c r="K5" s="28">
        <v>23</v>
      </c>
      <c r="L5" s="29">
        <v>88</v>
      </c>
      <c r="M5" s="17"/>
    </row>
    <row r="6" ht="21" customHeight="1" spans="1:13">
      <c r="A6" s="6" t="s">
        <v>16</v>
      </c>
      <c r="B6" s="18">
        <v>1045</v>
      </c>
      <c r="C6" s="9">
        <v>2</v>
      </c>
      <c r="D6" s="9">
        <v>3</v>
      </c>
      <c r="E6" s="9">
        <f>SUM(C6:D6)</f>
        <v>5</v>
      </c>
      <c r="F6" s="9">
        <v>60</v>
      </c>
      <c r="G6" s="9">
        <v>104</v>
      </c>
      <c r="H6" s="8">
        <f t="shared" si="0"/>
        <v>164</v>
      </c>
      <c r="I6" s="27"/>
      <c r="J6" s="27"/>
      <c r="K6" s="28">
        <v>31</v>
      </c>
      <c r="L6" s="29">
        <v>124</v>
      </c>
      <c r="M6" s="17"/>
    </row>
    <row r="7" ht="21" customHeight="1" spans="1:13">
      <c r="A7" s="6" t="s">
        <v>17</v>
      </c>
      <c r="B7" s="19">
        <v>988</v>
      </c>
      <c r="C7" s="9">
        <v>7</v>
      </c>
      <c r="D7" s="9">
        <v>3</v>
      </c>
      <c r="E7" s="9">
        <f>SUM(C7:D7)</f>
        <v>10</v>
      </c>
      <c r="F7" s="8">
        <v>43</v>
      </c>
      <c r="G7" s="8">
        <v>125</v>
      </c>
      <c r="H7" s="8">
        <f t="shared" si="0"/>
        <v>168</v>
      </c>
      <c r="I7" s="27"/>
      <c r="J7" s="17"/>
      <c r="K7" s="28">
        <v>23</v>
      </c>
      <c r="L7" s="29">
        <v>135</v>
      </c>
      <c r="M7" s="17"/>
    </row>
    <row r="8" ht="21" customHeight="1" spans="1:13">
      <c r="A8" s="6" t="s">
        <v>18</v>
      </c>
      <c r="B8" s="20">
        <v>1714</v>
      </c>
      <c r="C8" s="8"/>
      <c r="D8" s="8"/>
      <c r="E8" s="8"/>
      <c r="F8" s="8">
        <v>80</v>
      </c>
      <c r="G8" s="8">
        <v>141</v>
      </c>
      <c r="H8" s="8">
        <f t="shared" si="0"/>
        <v>221</v>
      </c>
      <c r="I8" s="27"/>
      <c r="J8" s="17"/>
      <c r="K8" s="28">
        <v>42</v>
      </c>
      <c r="L8" s="29">
        <v>167</v>
      </c>
      <c r="M8" s="17"/>
    </row>
    <row r="9" ht="21" customHeight="1" spans="1:13">
      <c r="A9" s="6" t="s">
        <v>19</v>
      </c>
      <c r="B9" s="18">
        <v>1391</v>
      </c>
      <c r="C9" s="8"/>
      <c r="D9" s="8"/>
      <c r="E9" s="8"/>
      <c r="F9" s="8">
        <v>77</v>
      </c>
      <c r="G9" s="8">
        <v>197</v>
      </c>
      <c r="H9" s="8">
        <f t="shared" si="0"/>
        <v>274</v>
      </c>
      <c r="I9" s="27"/>
      <c r="J9" s="17"/>
      <c r="K9" s="28">
        <v>40</v>
      </c>
      <c r="L9" s="29">
        <v>218</v>
      </c>
      <c r="M9" s="17"/>
    </row>
    <row r="10" ht="21" customHeight="1" spans="1:13">
      <c r="A10" s="6" t="s">
        <v>20</v>
      </c>
      <c r="B10" s="18">
        <v>998</v>
      </c>
      <c r="C10" s="8"/>
      <c r="D10" s="8"/>
      <c r="E10" s="8"/>
      <c r="F10" s="8">
        <v>29</v>
      </c>
      <c r="G10" s="8">
        <v>144</v>
      </c>
      <c r="H10" s="8">
        <f t="shared" si="0"/>
        <v>173</v>
      </c>
      <c r="I10" s="27"/>
      <c r="J10" s="17"/>
      <c r="K10" s="28">
        <v>15</v>
      </c>
      <c r="L10" s="29">
        <v>147</v>
      </c>
      <c r="M10" s="17"/>
    </row>
    <row r="11" ht="21" customHeight="1" spans="1:13">
      <c r="A11" s="8" t="s">
        <v>21</v>
      </c>
      <c r="B11" s="8">
        <f>SUM(B4:B10)</f>
        <v>8977</v>
      </c>
      <c r="C11" s="8">
        <f t="shared" ref="C11:H11" si="1">SUM(C4:C10)</f>
        <v>13</v>
      </c>
      <c r="D11" s="8">
        <f t="shared" si="1"/>
        <v>17</v>
      </c>
      <c r="E11" s="8">
        <f t="shared" si="1"/>
        <v>30</v>
      </c>
      <c r="F11" s="8">
        <f t="shared" si="1"/>
        <v>387</v>
      </c>
      <c r="G11" s="8">
        <f t="shared" si="1"/>
        <v>903</v>
      </c>
      <c r="H11" s="8">
        <f t="shared" si="1"/>
        <v>1290</v>
      </c>
      <c r="I11" s="30"/>
      <c r="J11" s="30"/>
      <c r="K11" s="31">
        <v>203</v>
      </c>
      <c r="L11" s="32">
        <v>1013</v>
      </c>
      <c r="M11" s="17"/>
    </row>
  </sheetData>
  <mergeCells count="7">
    <mergeCell ref="A1:M1"/>
    <mergeCell ref="C2:H2"/>
    <mergeCell ref="I2:J2"/>
    <mergeCell ref="K2:L2"/>
    <mergeCell ref="A2:A3"/>
    <mergeCell ref="B2:B3"/>
    <mergeCell ref="M2:M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L4" sqref="L4:M10"/>
    </sheetView>
  </sheetViews>
  <sheetFormatPr defaultColWidth="9" defaultRowHeight="13.5"/>
  <cols>
    <col min="1" max="1" width="14.625" customWidth="1"/>
    <col min="2" max="2" width="12.5" customWidth="1"/>
    <col min="3" max="3" width="13" customWidth="1"/>
    <col min="4" max="4" width="11" customWidth="1"/>
    <col min="5" max="6" width="5.5" customWidth="1"/>
    <col min="7" max="7" width="7.625" customWidth="1"/>
    <col min="8" max="8" width="7.75" customWidth="1"/>
    <col min="9" max="9" width="11.375" customWidth="1"/>
    <col min="10" max="10" width="12" customWidth="1"/>
    <col min="12" max="12" width="9.75" customWidth="1"/>
    <col min="13" max="13" width="9.25" customWidth="1"/>
  </cols>
  <sheetData>
    <row r="1" ht="31" customHeight="1" spans="1:13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8" customHeight="1" spans="2:13">
      <c r="B2" s="2" t="s">
        <v>23</v>
      </c>
      <c r="C2" s="2"/>
      <c r="D2" s="2"/>
      <c r="E2" s="2"/>
      <c r="F2" s="2"/>
      <c r="G2" s="2"/>
      <c r="H2" s="2"/>
      <c r="I2" s="2" t="s">
        <v>24</v>
      </c>
      <c r="J2" s="2"/>
      <c r="K2" s="2"/>
      <c r="L2" s="2"/>
      <c r="M2" s="2"/>
    </row>
    <row r="3" ht="40" customHeight="1" spans="1:13">
      <c r="A3" s="3" t="s">
        <v>1</v>
      </c>
      <c r="B3" s="4" t="s">
        <v>25</v>
      </c>
      <c r="C3" s="4" t="s">
        <v>26</v>
      </c>
      <c r="D3" s="4" t="s">
        <v>27</v>
      </c>
      <c r="E3" s="3" t="s">
        <v>28</v>
      </c>
      <c r="F3" s="3" t="s">
        <v>29</v>
      </c>
      <c r="G3" s="5" t="s">
        <v>30</v>
      </c>
      <c r="H3" s="5" t="s">
        <v>31</v>
      </c>
      <c r="I3" s="4" t="s">
        <v>32</v>
      </c>
      <c r="J3" s="4" t="s">
        <v>33</v>
      </c>
      <c r="K3" s="11" t="s">
        <v>9</v>
      </c>
      <c r="L3" s="5" t="s">
        <v>34</v>
      </c>
      <c r="M3" s="5" t="s">
        <v>31</v>
      </c>
    </row>
    <row r="4" ht="24" customHeight="1" spans="1:13">
      <c r="A4" s="6" t="s">
        <v>14</v>
      </c>
      <c r="B4" s="7">
        <v>64</v>
      </c>
      <c r="C4" s="8">
        <v>118</v>
      </c>
      <c r="D4" s="9">
        <v>46</v>
      </c>
      <c r="E4" s="7">
        <v>18</v>
      </c>
      <c r="F4" s="7">
        <v>8</v>
      </c>
      <c r="G4" s="10">
        <v>26</v>
      </c>
      <c r="H4" s="10">
        <v>132</v>
      </c>
      <c r="I4" s="8">
        <v>55</v>
      </c>
      <c r="J4" s="8">
        <v>118</v>
      </c>
      <c r="K4" s="8">
        <f t="shared" ref="K4:K10" si="0">SUM(I4:J4)</f>
        <v>173</v>
      </c>
      <c r="L4" s="12">
        <v>29</v>
      </c>
      <c r="M4" s="12">
        <v>134</v>
      </c>
    </row>
    <row r="5" ht="24" customHeight="1" spans="1:13">
      <c r="A5" s="6" t="s">
        <v>15</v>
      </c>
      <c r="B5" s="7">
        <v>47</v>
      </c>
      <c r="C5" s="8">
        <v>74</v>
      </c>
      <c r="D5" s="9">
        <v>31</v>
      </c>
      <c r="E5" s="7">
        <v>16</v>
      </c>
      <c r="F5" s="7">
        <v>5</v>
      </c>
      <c r="G5" s="10">
        <v>21</v>
      </c>
      <c r="H5" s="10">
        <v>83</v>
      </c>
      <c r="I5" s="8">
        <v>43</v>
      </c>
      <c r="J5" s="8">
        <v>74</v>
      </c>
      <c r="K5" s="8">
        <f t="shared" si="0"/>
        <v>117</v>
      </c>
      <c r="L5" s="12">
        <v>23</v>
      </c>
      <c r="M5" s="12">
        <v>88</v>
      </c>
    </row>
    <row r="6" ht="24" customHeight="1" spans="1:13">
      <c r="A6" s="6" t="s">
        <v>16</v>
      </c>
      <c r="B6" s="7">
        <v>76</v>
      </c>
      <c r="C6" s="9">
        <v>104</v>
      </c>
      <c r="D6" s="9">
        <v>46</v>
      </c>
      <c r="E6" s="7">
        <v>30</v>
      </c>
      <c r="F6" s="7">
        <v>7</v>
      </c>
      <c r="G6" s="10">
        <v>37</v>
      </c>
      <c r="H6" s="10">
        <v>117</v>
      </c>
      <c r="I6" s="9">
        <v>60</v>
      </c>
      <c r="J6" s="9">
        <v>104</v>
      </c>
      <c r="K6" s="8">
        <f t="shared" si="0"/>
        <v>164</v>
      </c>
      <c r="L6" s="12">
        <v>31</v>
      </c>
      <c r="M6" s="12">
        <v>124</v>
      </c>
    </row>
    <row r="7" ht="24" customHeight="1" spans="1:13">
      <c r="A7" s="6" t="s">
        <v>17</v>
      </c>
      <c r="B7" s="7">
        <v>52</v>
      </c>
      <c r="C7" s="8">
        <v>125</v>
      </c>
      <c r="D7" s="9">
        <v>43</v>
      </c>
      <c r="E7" s="7">
        <v>9</v>
      </c>
      <c r="F7" s="7">
        <v>8</v>
      </c>
      <c r="G7" s="10">
        <v>17</v>
      </c>
      <c r="H7" s="10">
        <v>140</v>
      </c>
      <c r="I7" s="8">
        <v>43</v>
      </c>
      <c r="J7" s="8">
        <v>125</v>
      </c>
      <c r="K7" s="8">
        <f t="shared" si="0"/>
        <v>168</v>
      </c>
      <c r="L7" s="12">
        <v>23</v>
      </c>
      <c r="M7" s="12">
        <v>135</v>
      </c>
    </row>
    <row r="8" ht="24" customHeight="1" spans="1:13">
      <c r="A8" s="6" t="s">
        <v>18</v>
      </c>
      <c r="B8" s="7">
        <v>97</v>
      </c>
      <c r="C8" s="8">
        <v>141</v>
      </c>
      <c r="D8" s="9">
        <v>51</v>
      </c>
      <c r="E8" s="7">
        <v>46</v>
      </c>
      <c r="F8" s="7">
        <v>9</v>
      </c>
      <c r="G8" s="10">
        <v>55</v>
      </c>
      <c r="H8" s="10">
        <v>158</v>
      </c>
      <c r="I8" s="8">
        <v>80</v>
      </c>
      <c r="J8" s="8">
        <v>141</v>
      </c>
      <c r="K8" s="8">
        <f t="shared" si="0"/>
        <v>221</v>
      </c>
      <c r="L8" s="12">
        <v>42</v>
      </c>
      <c r="M8" s="12">
        <v>167</v>
      </c>
    </row>
    <row r="9" ht="24" customHeight="1" spans="1:13">
      <c r="A9" s="6" t="s">
        <v>19</v>
      </c>
      <c r="B9" s="7">
        <v>98</v>
      </c>
      <c r="C9" s="8">
        <v>197</v>
      </c>
      <c r="D9" s="9">
        <v>73</v>
      </c>
      <c r="E9" s="7">
        <v>25</v>
      </c>
      <c r="F9" s="7">
        <v>13</v>
      </c>
      <c r="G9" s="10">
        <v>38</v>
      </c>
      <c r="H9" s="10">
        <v>221</v>
      </c>
      <c r="I9" s="8">
        <v>77</v>
      </c>
      <c r="J9" s="8">
        <v>197</v>
      </c>
      <c r="K9" s="8">
        <f t="shared" si="0"/>
        <v>274</v>
      </c>
      <c r="L9" s="12">
        <v>40</v>
      </c>
      <c r="M9" s="12">
        <v>218</v>
      </c>
    </row>
    <row r="10" ht="30" customHeight="1" spans="1:13">
      <c r="A10" s="6" t="s">
        <v>20</v>
      </c>
      <c r="B10" s="7">
        <v>33</v>
      </c>
      <c r="C10" s="8">
        <v>144</v>
      </c>
      <c r="D10" s="9">
        <v>44</v>
      </c>
      <c r="E10" s="7">
        <v>0</v>
      </c>
      <c r="F10" s="7">
        <v>9</v>
      </c>
      <c r="G10" s="10">
        <v>9</v>
      </c>
      <c r="H10" s="10">
        <v>162</v>
      </c>
      <c r="I10" s="8">
        <v>29</v>
      </c>
      <c r="J10" s="8">
        <v>144</v>
      </c>
      <c r="K10" s="8">
        <f t="shared" si="0"/>
        <v>173</v>
      </c>
      <c r="L10" s="12">
        <v>15</v>
      </c>
      <c r="M10" s="12">
        <v>147</v>
      </c>
    </row>
    <row r="11" ht="30" customHeight="1" spans="1:13">
      <c r="A11" s="7" t="s">
        <v>21</v>
      </c>
      <c r="B11" s="7">
        <f>SUM(B4:B10)</f>
        <v>467</v>
      </c>
      <c r="C11" s="7">
        <f>SUM(C4:C10)</f>
        <v>903</v>
      </c>
      <c r="D11" s="7">
        <f>SUM(D4:D10)</f>
        <v>334</v>
      </c>
      <c r="E11" s="7">
        <f>SUM(E4:E10)</f>
        <v>144</v>
      </c>
      <c r="F11" s="7">
        <v>59</v>
      </c>
      <c r="G11" s="10">
        <f t="shared" ref="G11:M11" si="1">SUM(G4:G10)</f>
        <v>203</v>
      </c>
      <c r="H11" s="10">
        <f t="shared" si="1"/>
        <v>1013</v>
      </c>
      <c r="I11" s="8">
        <f t="shared" si="1"/>
        <v>387</v>
      </c>
      <c r="J11" s="8">
        <f t="shared" si="1"/>
        <v>903</v>
      </c>
      <c r="K11" s="8">
        <f t="shared" si="1"/>
        <v>1290</v>
      </c>
      <c r="L11" s="12">
        <f t="shared" si="1"/>
        <v>203</v>
      </c>
      <c r="M11" s="12">
        <f t="shared" si="1"/>
        <v>1013</v>
      </c>
    </row>
    <row r="16" ht="15" customHeight="1"/>
  </sheetData>
  <mergeCells count="3">
    <mergeCell ref="A1:M1"/>
    <mergeCell ref="B2:H2"/>
    <mergeCell ref="I2:M2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xsc</cp:lastModifiedBy>
  <dcterms:created xsi:type="dcterms:W3CDTF">2006-09-16T00:00:00Z</dcterms:created>
  <cp:lastPrinted>2017-10-27T09:53:00Z</cp:lastPrinted>
  <dcterms:modified xsi:type="dcterms:W3CDTF">2019-10-12T03:55:15Z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